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rancesco\Desktop\"/>
    </mc:Choice>
  </mc:AlternateContent>
  <bookViews>
    <workbookView xWindow="0" yWindow="0" windowWidth="19200" windowHeight="12885"/>
  </bookViews>
  <sheets>
    <sheet name="TUTTE" sheetId="1" r:id="rId1"/>
    <sheet name="SUD ITALI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2" l="1"/>
  <c r="D22" i="2"/>
  <c r="C23" i="2"/>
  <c r="D23" i="2"/>
  <c r="B23" i="2"/>
  <c r="B22" i="2"/>
  <c r="D24" i="2"/>
  <c r="D19" i="2" l="1"/>
  <c r="D15" i="2"/>
  <c r="D18" i="2"/>
  <c r="D17" i="2"/>
  <c r="D16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D3" i="1"/>
  <c r="D4" i="1"/>
  <c r="D5" i="1"/>
  <c r="D6" i="1"/>
  <c r="D7" i="1"/>
  <c r="D58" i="1" l="1"/>
  <c r="C56" i="1" l="1"/>
  <c r="C57" i="1"/>
  <c r="B57" i="1" l="1"/>
  <c r="B56" i="1"/>
  <c r="D48" i="1"/>
  <c r="D49" i="1"/>
  <c r="D50" i="1"/>
  <c r="D51" i="1"/>
  <c r="D52" i="1"/>
  <c r="D5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29" i="1"/>
  <c r="D30" i="1"/>
  <c r="D31" i="1"/>
  <c r="D32" i="1"/>
  <c r="D33" i="1"/>
  <c r="D25" i="1"/>
  <c r="D26" i="1"/>
  <c r="D27" i="1"/>
  <c r="D28" i="1"/>
  <c r="D14" i="1"/>
  <c r="D15" i="1"/>
  <c r="D16" i="1"/>
  <c r="D17" i="1"/>
  <c r="D18" i="1"/>
  <c r="D19" i="1"/>
  <c r="D20" i="1"/>
  <c r="D21" i="1"/>
  <c r="D22" i="1"/>
  <c r="D23" i="1"/>
  <c r="D24" i="1"/>
  <c r="D11" i="1"/>
  <c r="D12" i="1"/>
  <c r="D13" i="1"/>
  <c r="D10" i="1"/>
  <c r="D8" i="1"/>
  <c r="D9" i="1"/>
  <c r="D2" i="1"/>
  <c r="D57" i="1" l="1"/>
  <c r="D56" i="1"/>
</calcChain>
</file>

<file path=xl/sharedStrings.xml><?xml version="1.0" encoding="utf-8"?>
<sst xmlns="http://schemas.openxmlformats.org/spreadsheetml/2006/main" count="157" uniqueCount="132">
  <si>
    <t>contributo partecipazione (stabilito da ogni singolo ateneo ai sensi dell'articolo 5 della legge 24 dicembre 1993, n.537)</t>
  </si>
  <si>
    <t>TOTALE</t>
  </si>
  <si>
    <t>POLITECNICO DI BARI</t>
  </si>
  <si>
    <t>UNIVERSITA' DEL MOLISE</t>
  </si>
  <si>
    <t>UNIVERSITA' DELLA BASILICATA</t>
  </si>
  <si>
    <t>UNIVERSITA' DEL SALENTO</t>
  </si>
  <si>
    <t>FEDERICO SECONDO</t>
  </si>
  <si>
    <t>DEGLI STUDI DELLA CALABRIA</t>
  </si>
  <si>
    <t>POLITECNICO DI MILANO</t>
  </si>
  <si>
    <t>POLITECNICO DI TORINO</t>
  </si>
  <si>
    <t>TOR VERGATA</t>
  </si>
  <si>
    <t>LA SAPIENZA</t>
  </si>
  <si>
    <t>POLITECNICA DELLE MARCHE</t>
  </si>
  <si>
    <t>DEGLI STUDI DI BARI</t>
  </si>
  <si>
    <t>DEGLI STUDI DI BERGAMO</t>
  </si>
  <si>
    <t>DEGLI STUDI DI BOLOGNA</t>
  </si>
  <si>
    <t>DEGLI STUDI DI BRESCIA</t>
  </si>
  <si>
    <t>DEGLI STUDI DI CAGLIARI</t>
  </si>
  <si>
    <t>DEGLI STUDI DI CASSINO</t>
  </si>
  <si>
    <t>MAGNA GRECIA DI CATANZARO</t>
  </si>
  <si>
    <t>DEGLI STUDI DI CHIETI-PESCARA</t>
  </si>
  <si>
    <t>DEGLI STUDI DI FERRARA</t>
  </si>
  <si>
    <t>DEGLI STUDI DI FIRENZE</t>
  </si>
  <si>
    <t>DEGLI STUDI DI FOGGIA</t>
  </si>
  <si>
    <t>DEGLI STUDI DI GENOVA</t>
  </si>
  <si>
    <t>ISUBRIA VARESE-COMO</t>
  </si>
  <si>
    <t>DEGLI STUDI DI MESSINA</t>
  </si>
  <si>
    <t>http://www.unime.it/__content/files/20140327131113bando_2014.pdf</t>
  </si>
  <si>
    <t>DEGLI STUDI DI MILANO</t>
  </si>
  <si>
    <t>DEGLI STUDI DI MILANO-BICOCCA</t>
  </si>
  <si>
    <t>DEGLI STUDI DI MODENA E REGGIO EMILIA</t>
  </si>
  <si>
    <t>http://www.unimore.it/esamidistato/doc/NotaInformativaprofessioni2014.pdf</t>
  </si>
  <si>
    <t>DEGLI STUDI DI NAPOLI</t>
  </si>
  <si>
    <t>http://www.unina2.it/RipartizioniFS/RS/Esami_di_stato/Ingegneria/2014/Bando_Ingegnere_copy.pdf</t>
  </si>
  <si>
    <t>PARTHENOPE</t>
  </si>
  <si>
    <t>http://www.uniparthenope.it/docs/aff_generali/esami_stato/bando_esami_di_stato_2014_.pdf</t>
  </si>
  <si>
    <t>DEGLI STUDI DI PADOVA</t>
  </si>
  <si>
    <t>DEGLI STUDI DI PALERMO</t>
  </si>
  <si>
    <t>DEGLI STUDI DI PARMA</t>
  </si>
  <si>
    <t>DEGLI STUDI DI PAVIA</t>
  </si>
  <si>
    <t>DEGLI STUDI DI PERUGIA</t>
  </si>
  <si>
    <t>DEGLI STUDI DEL PIEMONTE ORIENTALE</t>
  </si>
  <si>
    <t>DEGLI STUDI DI PISA</t>
  </si>
  <si>
    <t>MEDITERRANEA DI REGGIO CALABRIA</t>
  </si>
  <si>
    <t>ROMA TRE</t>
  </si>
  <si>
    <t>DEGLI STUDI DI SALERNO</t>
  </si>
  <si>
    <t>DEGLI STUDI DEL SANNIO DI BENEVENTO</t>
  </si>
  <si>
    <t>http:/http://www.unisannio.it/postlaurea/documents/es2014/Istruzioni_domande.pdf</t>
  </si>
  <si>
    <t>DEGLI STUDI DI SASSARI</t>
  </si>
  <si>
    <t>DEGLI STUDI DI SIENA</t>
  </si>
  <si>
    <t>http:/http://www.unisi.it/sites/default/files/allegatiparagrafo/ModuloAbilitazioneAssistenteSociale2014.pdf</t>
  </si>
  <si>
    <t>DEGLI STUDI DI TERAMO</t>
  </si>
  <si>
    <t>DEGLI STUDI DI TORINO</t>
  </si>
  <si>
    <t>http:/http://iisced04.rettorato.unito.it/doc_esamistato/2014/modulo%20iscriz%20Commercialista.pdf</t>
  </si>
  <si>
    <t>DEGLI STUDI DI TRIESTE</t>
  </si>
  <si>
    <t>DEGLI STUDI DI UDINE</t>
  </si>
  <si>
    <t>http:/http://www.uniud.it/didattica/post_laurea/abilitazioni/esame-stato-ingegnere/sezione.2006-03-28.3655050655/info%20on-line_2.pdf</t>
  </si>
  <si>
    <t>CA' FOSCARI DI VENEZIA</t>
  </si>
  <si>
    <t>IUAV DI VENEZIA</t>
  </si>
  <si>
    <t>http:/http://www.iuav.it/studenti/procedure-/esami-di-s/tasse-e-co/index.htm</t>
  </si>
  <si>
    <t>DEGLI STUDI DI VERONA</t>
  </si>
  <si>
    <t>DEGLI STUDI DI URBINO</t>
  </si>
  <si>
    <t>http://www.unirc.it/studenti/articoli/12832/apertura-iscrizioni-esami-di-stato-i-sessione-2014</t>
  </si>
  <si>
    <t>http://www.unipr.it/didattica/post-laurea/esami-di-stato</t>
  </si>
  <si>
    <t>http://www.unimol.it/unimolise/studente_/00052063_Documentazione_da_produrre___eds_Ingegnere.html</t>
  </si>
  <si>
    <t>http://portale.unibas.it/site/home/studenti/esami-di-stato/esami-di-stato-i-e-ii-sessione-2014.html</t>
  </si>
  <si>
    <t>https://www.unisalento.it/web/guest/esami-di-stato</t>
  </si>
  <si>
    <t>http://www.unina.it/studentididattica/postlaurea/esamiStato/</t>
  </si>
  <si>
    <t>+39.02.2399.2186</t>
  </si>
  <si>
    <t>http://www.esamidistato.polimi.it/</t>
  </si>
  <si>
    <t>tel</t>
  </si>
  <si>
    <t>https://didattica.polito.it/esami_stato/it/come_iscriversi</t>
  </si>
  <si>
    <t>+39 06.72592009</t>
  </si>
  <si>
    <t>http://web.uniroma2.it/modules.php?name=Content&amp;navpath=OFF&amp;section_parent=4441</t>
  </si>
  <si>
    <t>(+39) 06 4991 2770</t>
  </si>
  <si>
    <t>http://www.uniroma1.it/segrstudenti/esamidistato</t>
  </si>
  <si>
    <t>+39 0712207215</t>
  </si>
  <si>
    <t>http://www.univpm.it/Entra/Engine/RAServePG.php/P/255710013400/M/403810013479/T/Contatti-ed-Info</t>
  </si>
  <si>
    <t>http://www.uniba.it/didattica/esami-di-stato</t>
  </si>
  <si>
    <t>http://www.unibg.it/struttura/struttura.asp?cerca=estato03</t>
  </si>
  <si>
    <t>http://www.unibo.it/it/didattica/esami-di-stato/informazioni-sugli-esami-di-abilitazione-1/ingegnere-sezione-a-1/ingegnere-sezione-a</t>
  </si>
  <si>
    <t>http://www.unibs.it/didattica/esami-di-stato/ingegnere</t>
  </si>
  <si>
    <t xml:space="preserve">035 2052620 </t>
  </si>
  <si>
    <t>(3905) 1209-4634</t>
  </si>
  <si>
    <t>(3903) 0298-8760</t>
  </si>
  <si>
    <t>http://www.uniurb.it/it/portale/accessibile.php?mist_id=2150&amp;lang=IT&amp;tipo=LRT&amp;page=0219</t>
  </si>
  <si>
    <t>http://www.univr.it/main?ent=servizi&amp;sServ=70&amp;serv=174&amp;lang=it</t>
  </si>
  <si>
    <t>DEGLI STUDI DELLA TUSCIA</t>
  </si>
  <si>
    <t>http://www2.units.it/immatricolazioni/esamistato/medico2014.pdf</t>
  </si>
  <si>
    <t>http://www.unite.it/UniTE/Engine/RAServePG.php/P/27811UTE0507</t>
  </si>
  <si>
    <t>0577 232412</t>
  </si>
  <si>
    <t>http://www.uniss.it/php/proiettoreTesti.php?cat=1174&amp;item=5&amp;xml=/xml/testi/testi33494.xml</t>
  </si>
  <si>
    <t>+39 0824305460</t>
  </si>
  <si>
    <t>http://www.supportosegreterie.unisa.it/esami_di_stato/adempimenti_postabilitazione</t>
  </si>
  <si>
    <t>http://www.uniroma3.it/page.php?page=esamistato</t>
  </si>
  <si>
    <t>06 57334046 - 06 57334251</t>
  </si>
  <si>
    <t>http://www.unich.it/unichieti/appmanager/federati/architettura?_nfpb=true&amp;_pageLabel=Esami_di_stato_architetturaFirstPage_v2</t>
  </si>
  <si>
    <t>http://www.unirc.it/documentazione/modulistica/861/2014042450219_965.pdf</t>
  </si>
  <si>
    <t>http://www.unipi.it/index.php/iscrizioni-e-segreterie/item/1291-ingegnere-e-ingegnere-junior</t>
  </si>
  <si>
    <t>http://www.unipmn.it/Informazioni%20per/Laureati/Esami%20di%20Stato/Documentazione%20da%20Produrre%20per%20l_Ammissione/default.aspx</t>
  </si>
  <si>
    <t>http://www.unipg.it/didattica/esami-di-stato</t>
  </si>
  <si>
    <t>http://www.unipv.eu/site/home/didattica/post-laurea/esami-di-stato/ingegnere.html</t>
  </si>
  <si>
    <t>rilascio dell'attestato-pergamena di abilitazione</t>
  </si>
  <si>
    <t>http://portale.unipa.it/amministrazione/area1/ssp03/uob05/</t>
  </si>
  <si>
    <t>http://www.unipd.it/corsi/esami-di-stato</t>
  </si>
  <si>
    <t>049.8276381/6382,</t>
  </si>
  <si>
    <t>NB: il primo è gratis!</t>
  </si>
  <si>
    <t> 059 205 6423</t>
  </si>
  <si>
    <t>http://www.unimib.it/go/87928259/Home/Italiano/Studenti/Dopo-la-laurea/Esami-di-stato</t>
  </si>
  <si>
    <t>http://www.unimi.it/ateneo/54549.htm</t>
  </si>
  <si>
    <t>02/50313870</t>
  </si>
  <si>
    <t>http://www4.uninsubria.it/on-line/home/naviga-per-tema/didattica/esami-di-stato.html</t>
  </si>
  <si>
    <t>http://www.studenti.unige.it/postlaurea/esamistato/</t>
  </si>
  <si>
    <t>https://www.google.it/url?sa=t&amp;rct=j&amp;q=&amp;esrc=s&amp;source=web&amp;cd=1&amp;ved=0CDEQFjAA&amp;url=http%3A%2F%2Fwww.unifg.it%2Fdidattica%2Fbandi-borse-e-esami-di-stato%2Fesami-di-stato&amp;ei=DEJxU8MX8efsBrvbgOAD&amp;usg=AFQjCNHgIU-VhGupcFlY2kVFRGnxjM0VEQ&amp;sig2=Hy5__QUPtaOx7PUwDsoBXQ&amp;cad=rja</t>
  </si>
  <si>
    <t> 055 2756735/36/37/38/39/40</t>
  </si>
  <si>
    <t>http://www.unifi.it/vp-414-documentazione.html</t>
  </si>
  <si>
    <t>http://www.unife.it/formazione-postlaurea/esami-di-stato/certificati-e-diploma/certificati-e-diploma-di-abilitazione</t>
  </si>
  <si>
    <t>0532 - 455266</t>
  </si>
  <si>
    <t xml:space="preserve"> 041 257 1659</t>
  </si>
  <si>
    <t>http://www.unive.it/nqcontent.cfm?a_id=115</t>
  </si>
  <si>
    <t>http://www3.unitus.it/index.php?option=com_content&amp;view=article&amp;id=1592&amp;Itemid=849&amp;lang=it</t>
  </si>
  <si>
    <t>070/6756490</t>
  </si>
  <si>
    <t>http://www3.ing.unicas.it/Laurea-Magistrale-Ingegneria-Informatica/Informazioni/Titolo-rilasciato</t>
  </si>
  <si>
    <t>http://www.unica.it/pub/3/index.jsp?is=3&amp;iso=45&amp;rpage=false</t>
  </si>
  <si>
    <t>07762993200/3881</t>
  </si>
  <si>
    <t>040 5583100</t>
  </si>
  <si>
    <t>045 - 8028023</t>
  </si>
  <si>
    <t>sito di riferimento</t>
  </si>
  <si>
    <t>PREZZO POLIBA</t>
  </si>
  <si>
    <t>MEDIA ITALIANA</t>
  </si>
  <si>
    <t>MEDIANA ITALIANA</t>
  </si>
  <si>
    <t>N.B: Questo lavoro è stato compiuto dai rappresentanti e dai collaboratori di AZIONE UNIVERSITARIA POLITECNICO, ogni tentativo da parte di altre associazioni più o meno democratiche di prendersi meriti non propri, NON sarà perseguito a norma di legge (NOI non quereliamo la gente solo per intimidirla) ma verrà prontamente SBEFFEGGIATO in quanto palesemente RIDICOLO!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</si>
</sst>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[&lt;=9999999]####\-####;\(0###\)\ ####\-####"/>
  </numFmts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33333"/>
      <name val="Arial"/>
      <family val="2"/>
    </font>
    <font>
      <sz val="11"/>
      <color theme="1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rgb="FF333333"/>
      <name val="Calibri Light"/>
      <family val="2"/>
      <scheme val="major"/>
    </font>
    <font>
      <sz val="11"/>
      <color rgb="FF231F20"/>
      <name val="Calibri Light"/>
      <family val="2"/>
      <scheme val="major"/>
    </font>
    <font>
      <sz val="11"/>
      <color rgb="FF282828"/>
      <name val="Calibri Light"/>
      <family val="2"/>
      <scheme val="major"/>
    </font>
    <font>
      <sz val="11"/>
      <color rgb="FF3E454C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i/>
      <sz val="11"/>
      <color rgb="FF000000"/>
      <name val="Calibri Light"/>
      <family val="2"/>
      <scheme val="major"/>
    </font>
    <font>
      <sz val="11"/>
      <color rgb="FF535354"/>
      <name val="Calibri Light"/>
      <family val="2"/>
      <scheme val="major"/>
    </font>
    <font>
      <sz val="11"/>
      <color rgb="FF3B3B3B"/>
      <name val="Calibri Light"/>
      <family val="2"/>
      <scheme val="major"/>
    </font>
    <font>
      <sz val="11"/>
      <color rgb="FF3E3E3E"/>
      <name val="Calibri Light"/>
      <family val="2"/>
      <scheme val="major"/>
    </font>
    <font>
      <sz val="11"/>
      <color rgb="FF4C4C53"/>
      <name val="Calibri Light"/>
      <family val="2"/>
      <scheme val="major"/>
    </font>
    <font>
      <sz val="22"/>
      <color theme="1"/>
      <name val="Calibri Light"/>
      <family val="2"/>
      <scheme val="major"/>
    </font>
    <font>
      <b/>
      <sz val="22"/>
      <color theme="1"/>
      <name val="Calibri Light"/>
      <family val="2"/>
      <scheme val="major"/>
    </font>
    <font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2"/>
      <color rgb="FFFF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164" fontId="5" fillId="0" borderId="1" xfId="0" applyNumberFormat="1" applyFont="1" applyBorder="1"/>
    <xf numFmtId="164" fontId="5" fillId="2" borderId="1" xfId="0" applyNumberFormat="1" applyFont="1" applyFill="1" applyBorder="1"/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Fill="1" applyBorder="1"/>
    <xf numFmtId="164" fontId="12" fillId="2" borderId="1" xfId="0" applyNumberFormat="1" applyFont="1" applyFill="1" applyBorder="1"/>
    <xf numFmtId="0" fontId="0" fillId="0" borderId="2" xfId="0" applyBorder="1"/>
    <xf numFmtId="164" fontId="2" fillId="0" borderId="3" xfId="0" applyNumberFormat="1" applyFont="1" applyBorder="1" applyAlignment="1">
      <alignment wrapText="1"/>
    </xf>
    <xf numFmtId="164" fontId="0" fillId="0" borderId="3" xfId="0" applyNumberFormat="1" applyBorder="1" applyAlignment="1">
      <alignment wrapText="1"/>
    </xf>
    <xf numFmtId="0" fontId="0" fillId="0" borderId="4" xfId="0" applyBorder="1"/>
    <xf numFmtId="0" fontId="5" fillId="0" borderId="5" xfId="0" applyFont="1" applyBorder="1"/>
    <xf numFmtId="0" fontId="5" fillId="0" borderId="6" xfId="0" applyFont="1" applyBorder="1"/>
    <xf numFmtId="0" fontId="6" fillId="0" borderId="6" xfId="2" applyFont="1" applyBorder="1" applyAlignment="1" applyProtection="1"/>
    <xf numFmtId="0" fontId="5" fillId="2" borderId="5" xfId="0" applyFont="1" applyFill="1" applyBorder="1"/>
    <xf numFmtId="0" fontId="5" fillId="0" borderId="5" xfId="0" applyFont="1" applyFill="1" applyBorder="1"/>
    <xf numFmtId="0" fontId="7" fillId="0" borderId="6" xfId="0" applyFont="1" applyBorder="1"/>
    <xf numFmtId="0" fontId="6" fillId="0" borderId="6" xfId="1" applyFont="1" applyBorder="1"/>
    <xf numFmtId="0" fontId="5" fillId="0" borderId="7" xfId="0" applyFont="1" applyBorder="1"/>
    <xf numFmtId="164" fontId="5" fillId="0" borderId="8" xfId="0" applyNumberFormat="1" applyFont="1" applyBorder="1"/>
    <xf numFmtId="0" fontId="6" fillId="0" borderId="9" xfId="2" applyFont="1" applyBorder="1" applyAlignment="1" applyProtection="1"/>
    <xf numFmtId="0" fontId="5" fillId="3" borderId="2" xfId="0" applyFont="1" applyFill="1" applyBorder="1"/>
    <xf numFmtId="164" fontId="5" fillId="3" borderId="3" xfId="0" applyNumberFormat="1" applyFont="1" applyFill="1" applyBorder="1"/>
    <xf numFmtId="164" fontId="5" fillId="3" borderId="4" xfId="0" applyNumberFormat="1" applyFont="1" applyFill="1" applyBorder="1"/>
    <xf numFmtId="0" fontId="5" fillId="3" borderId="7" xfId="0" applyFont="1" applyFill="1" applyBorder="1"/>
    <xf numFmtId="164" fontId="5" fillId="3" borderId="8" xfId="0" applyNumberFormat="1" applyFont="1" applyFill="1" applyBorder="1"/>
    <xf numFmtId="164" fontId="5" fillId="3" borderId="9" xfId="0" applyNumberFormat="1" applyFont="1" applyFill="1" applyBorder="1"/>
    <xf numFmtId="0" fontId="5" fillId="3" borderId="10" xfId="0" applyFont="1" applyFill="1" applyBorder="1"/>
    <xf numFmtId="164" fontId="5" fillId="3" borderId="11" xfId="0" applyNumberFormat="1" applyFont="1" applyFill="1" applyBorder="1"/>
    <xf numFmtId="164" fontId="5" fillId="3" borderId="12" xfId="0" applyNumberFormat="1" applyFont="1" applyFill="1" applyBorder="1"/>
    <xf numFmtId="165" fontId="0" fillId="0" borderId="3" xfId="0" applyNumberForma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5" fontId="16" fillId="0" borderId="1" xfId="0" applyNumberFormat="1" applyFont="1" applyBorder="1" applyAlignment="1">
      <alignment horizontal="center"/>
    </xf>
    <xf numFmtId="165" fontId="17" fillId="0" borderId="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3" xfId="0" applyBorder="1"/>
    <xf numFmtId="164" fontId="2" fillId="0" borderId="14" xfId="0" applyNumberFormat="1" applyFont="1" applyBorder="1" applyAlignment="1">
      <alignment wrapText="1"/>
    </xf>
    <xf numFmtId="164" fontId="0" fillId="0" borderId="14" xfId="0" applyNumberFormat="1" applyBorder="1" applyAlignment="1">
      <alignment wrapText="1"/>
    </xf>
    <xf numFmtId="164" fontId="0" fillId="0" borderId="15" xfId="0" applyNumberFormat="1" applyBorder="1" applyAlignment="1">
      <alignment wrapText="1"/>
    </xf>
    <xf numFmtId="0" fontId="5" fillId="0" borderId="2" xfId="0" applyFont="1" applyBorder="1"/>
    <xf numFmtId="164" fontId="5" fillId="0" borderId="3" xfId="0" applyNumberFormat="1" applyFont="1" applyBorder="1"/>
    <xf numFmtId="164" fontId="5" fillId="2" borderId="3" xfId="0" applyNumberFormat="1" applyFont="1" applyFill="1" applyBorder="1"/>
    <xf numFmtId="164" fontId="5" fillId="0" borderId="4" xfId="0" applyNumberFormat="1" applyFont="1" applyBorder="1"/>
    <xf numFmtId="164" fontId="5" fillId="0" borderId="6" xfId="0" applyNumberFormat="1" applyFont="1" applyBorder="1"/>
    <xf numFmtId="0" fontId="5" fillId="2" borderId="7" xfId="0" applyFont="1" applyFill="1" applyBorder="1"/>
    <xf numFmtId="164" fontId="5" fillId="0" borderId="9" xfId="0" applyNumberFormat="1" applyFont="1" applyBorder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165" fontId="20" fillId="0" borderId="0" xfId="0" applyNumberFormat="1" applyFont="1" applyAlignment="1">
      <alignment wrapText="1"/>
    </xf>
    <xf numFmtId="165" fontId="21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wrapText="1"/>
    </xf>
  </cellXfs>
  <cellStyles count="3">
    <cellStyle name="Collegamento ipertestuale" xfId="2" builtinId="8"/>
    <cellStyle name="Hyperlink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niparthenope.it/docs/aff_generali/esami_stato/bando_esami_di_stato_2014_.pdf" TargetMode="External"/><Relationship Id="rId13" Type="http://schemas.openxmlformats.org/officeDocument/2006/relationships/hyperlink" Target="http://www.unirc.it/documentazione/modulistica/861/2014042450219_965.pdf" TargetMode="External"/><Relationship Id="rId18" Type="http://schemas.openxmlformats.org/officeDocument/2006/relationships/hyperlink" Target="http://www.unite.it/UniTE/Engine/RAServePG.php/P/27811UTE0507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http:/www.iuav.it/studenti/procedure-/esami-di-s/tasse-e-co/index.htm" TargetMode="External"/><Relationship Id="rId21" Type="http://schemas.openxmlformats.org/officeDocument/2006/relationships/hyperlink" Target="http://www3.unitus.it/index.php?option=com_content&amp;view=article&amp;id=1592&amp;Itemid=849&amp;lang=it" TargetMode="External"/><Relationship Id="rId7" Type="http://schemas.openxmlformats.org/officeDocument/2006/relationships/hyperlink" Target="http://http/iisced04.rettorato.unito.it/doc_esamistato/2014/modulo%20iscriz%20Commercialista.pdf" TargetMode="External"/><Relationship Id="rId12" Type="http://schemas.openxmlformats.org/officeDocument/2006/relationships/hyperlink" Target="http://www.uniroma3.it/page.php?page=esamistato" TargetMode="External"/><Relationship Id="rId17" Type="http://schemas.openxmlformats.org/officeDocument/2006/relationships/hyperlink" Target="http://www.unipr.it/didattica/post-laurea/esami-di-stato" TargetMode="External"/><Relationship Id="rId25" Type="http://schemas.openxmlformats.org/officeDocument/2006/relationships/hyperlink" Target="http://www.unirc.it/studenti/articoli/12832/apertura-iscrizioni-esami-di-stato-i-sessione-2014" TargetMode="External"/><Relationship Id="rId2" Type="http://schemas.openxmlformats.org/officeDocument/2006/relationships/hyperlink" Target="http://www.uniurb.it/it/portale/accessibile.php?mist_id=2150&amp;lang=IT&amp;tipo=LRT&amp;page=0219" TargetMode="External"/><Relationship Id="rId16" Type="http://schemas.openxmlformats.org/officeDocument/2006/relationships/hyperlink" Target="http://www.unipv.eu/site/home/didattica/post-laurea/esami-di-stato/ingegnere.html" TargetMode="External"/><Relationship Id="rId20" Type="http://schemas.openxmlformats.org/officeDocument/2006/relationships/hyperlink" Target="http://www.unive.it/nqcontent.cfm?a_id=115" TargetMode="External"/><Relationship Id="rId1" Type="http://schemas.openxmlformats.org/officeDocument/2006/relationships/hyperlink" Target="http://www.unime.it/__content/files/20140327131113bando_2014.pdf" TargetMode="External"/><Relationship Id="rId6" Type="http://schemas.openxmlformats.org/officeDocument/2006/relationships/hyperlink" Target="http://www.unina2.it/RipartizioniFS/RS/Esami_di_stato/Ingegneria/2014/Bando_Ingegnere_copy.pdf" TargetMode="External"/><Relationship Id="rId11" Type="http://schemas.openxmlformats.org/officeDocument/2006/relationships/hyperlink" Target="http:/http:/www.unisannio.it/postlaurea/documents/es2014/Istruzioni_domande.pdf" TargetMode="External"/><Relationship Id="rId24" Type="http://schemas.openxmlformats.org/officeDocument/2006/relationships/hyperlink" Target="http://www.unica.it/pub/3/index.jsp?is=3&amp;iso=45&amp;rpage=false" TargetMode="External"/><Relationship Id="rId5" Type="http://schemas.openxmlformats.org/officeDocument/2006/relationships/hyperlink" Target="http://www.unimore.it/esamidistato/doc/NotaInformativaprofessioni2014.pdf" TargetMode="External"/><Relationship Id="rId15" Type="http://schemas.openxmlformats.org/officeDocument/2006/relationships/hyperlink" Target="http://www.unipmn.it/Informazioni%20per/Laureati/Esami%20di%20Stato/Documentazione%20da%20Produrre%20per%20l_Ammissione/default.aspx" TargetMode="External"/><Relationship Id="rId23" Type="http://schemas.openxmlformats.org/officeDocument/2006/relationships/hyperlink" Target="http://www.unipg.it/didattica/esami-di-stato" TargetMode="External"/><Relationship Id="rId10" Type="http://schemas.openxmlformats.org/officeDocument/2006/relationships/hyperlink" Target="http://http/www.unisi.it/sites/default/files/allegatiparagrafo/ModuloAbilitazioneAssistenteSociale2014.pdf" TargetMode="External"/><Relationship Id="rId19" Type="http://schemas.openxmlformats.org/officeDocument/2006/relationships/hyperlink" Target="http://www2.units.it/immatricolazioni/esamistato/medico2014.pdf" TargetMode="External"/><Relationship Id="rId4" Type="http://schemas.openxmlformats.org/officeDocument/2006/relationships/hyperlink" Target="http:/http:/www.uniud.it/didattica/post_laurea/abilitazioni/esame-stato-ingegnere/sezione.2006-03-28.3655050655/info%20on-line_2.pdf" TargetMode="External"/><Relationship Id="rId9" Type="http://schemas.openxmlformats.org/officeDocument/2006/relationships/hyperlink" Target="http://www.unipd.it/corsi/esami-di-stato" TargetMode="External"/><Relationship Id="rId14" Type="http://schemas.openxmlformats.org/officeDocument/2006/relationships/hyperlink" Target="http://www.unipi.it/index.php/iscrizioni-e-segreterie/item/1291-ingegnere-e-ingegnere-junior" TargetMode="External"/><Relationship Id="rId22" Type="http://schemas.openxmlformats.org/officeDocument/2006/relationships/hyperlink" Target="http://www3.ing.unicas.it/Laurea-Magistrale-Ingegneria-Informatica/Informazioni/Titolo-rilascia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view="pageBreakPreview" zoomScale="60" zoomScaleNormal="85" workbookViewId="0">
      <pane ySplit="1665" topLeftCell="A31" activePane="bottomLeft"/>
      <selection activeCell="F1" sqref="F1"/>
      <selection pane="bottomLeft" activeCell="F55" sqref="F55:F59"/>
    </sheetView>
  </sheetViews>
  <sheetFormatPr defaultRowHeight="15" x14ac:dyDescent="0.25"/>
  <cols>
    <col min="1" max="1" width="38.5703125" bestFit="1" customWidth="1"/>
    <col min="2" max="3" width="15.7109375" style="1" customWidth="1"/>
    <col min="4" max="4" width="9.140625" style="1"/>
    <col min="5" max="5" width="8" style="50" customWidth="1"/>
    <col min="6" max="6" width="255.7109375" bestFit="1" customWidth="1"/>
    <col min="7" max="7" width="17.42578125" style="2" bestFit="1" customWidth="1"/>
    <col min="8" max="8" width="10" bestFit="1" customWidth="1"/>
  </cols>
  <sheetData>
    <row r="1" spans="1:7" ht="123.75" customHeight="1" x14ac:dyDescent="0.25">
      <c r="A1" s="11"/>
      <c r="B1" s="12" t="s">
        <v>0</v>
      </c>
      <c r="C1" s="13" t="s">
        <v>102</v>
      </c>
      <c r="D1" s="13" t="s">
        <v>1</v>
      </c>
      <c r="E1" s="34" t="s">
        <v>70</v>
      </c>
      <c r="F1" s="14" t="s">
        <v>127</v>
      </c>
    </row>
    <row r="2" spans="1:7" x14ac:dyDescent="0.25">
      <c r="A2" s="15" t="s">
        <v>2</v>
      </c>
      <c r="B2" s="6">
        <v>350</v>
      </c>
      <c r="C2" s="6">
        <v>60</v>
      </c>
      <c r="D2" s="6">
        <f>SUM(B2:C2)</f>
        <v>410</v>
      </c>
      <c r="E2" s="35"/>
      <c r="F2" s="16"/>
    </row>
    <row r="3" spans="1:7" x14ac:dyDescent="0.25">
      <c r="A3" s="15" t="s">
        <v>3</v>
      </c>
      <c r="B3" s="6">
        <v>258.23</v>
      </c>
      <c r="C3" s="7"/>
      <c r="D3" s="6">
        <f>SUM(B3:C3)</f>
        <v>258.23</v>
      </c>
      <c r="E3" s="35"/>
      <c r="F3" s="16" t="s">
        <v>64</v>
      </c>
    </row>
    <row r="4" spans="1:7" x14ac:dyDescent="0.25">
      <c r="A4" s="15" t="s">
        <v>4</v>
      </c>
      <c r="B4" s="6">
        <v>60</v>
      </c>
      <c r="C4" s="6">
        <v>30</v>
      </c>
      <c r="D4" s="6">
        <f>SUM(B4:C4)</f>
        <v>90</v>
      </c>
      <c r="E4" s="35"/>
      <c r="F4" s="16" t="s">
        <v>65</v>
      </c>
    </row>
    <row r="5" spans="1:7" x14ac:dyDescent="0.25">
      <c r="A5" s="15" t="s">
        <v>5</v>
      </c>
      <c r="B5" s="6">
        <v>77.47</v>
      </c>
      <c r="C5" s="6">
        <v>25.82</v>
      </c>
      <c r="D5" s="6">
        <f>SUM(B5:C5)</f>
        <v>103.28999999999999</v>
      </c>
      <c r="E5" s="35"/>
      <c r="F5" s="16" t="s">
        <v>66</v>
      </c>
    </row>
    <row r="6" spans="1:7" x14ac:dyDescent="0.25">
      <c r="A6" s="15" t="s">
        <v>6</v>
      </c>
      <c r="B6" s="6">
        <v>380</v>
      </c>
      <c r="C6" s="7"/>
      <c r="D6" s="6">
        <f>SUM(B6:C6)</f>
        <v>380</v>
      </c>
      <c r="E6" s="35"/>
      <c r="F6" s="16" t="s">
        <v>67</v>
      </c>
    </row>
    <row r="7" spans="1:7" x14ac:dyDescent="0.25">
      <c r="A7" s="15" t="s">
        <v>7</v>
      </c>
      <c r="B7" s="8">
        <v>251.45</v>
      </c>
      <c r="C7" s="6">
        <v>31.46</v>
      </c>
      <c r="D7" s="6">
        <f>SUM(B7:C7)</f>
        <v>282.90999999999997</v>
      </c>
      <c r="E7" s="35"/>
      <c r="F7" s="17" t="s">
        <v>62</v>
      </c>
    </row>
    <row r="8" spans="1:7" x14ac:dyDescent="0.25">
      <c r="A8" s="15" t="s">
        <v>8</v>
      </c>
      <c r="B8" s="6">
        <v>300</v>
      </c>
      <c r="C8" s="6">
        <v>40</v>
      </c>
      <c r="D8" s="6">
        <f>SUM(B8:C8)</f>
        <v>340</v>
      </c>
      <c r="E8" s="36" t="s">
        <v>68</v>
      </c>
      <c r="F8" s="16" t="s">
        <v>69</v>
      </c>
    </row>
    <row r="9" spans="1:7" x14ac:dyDescent="0.25">
      <c r="A9" s="15" t="s">
        <v>9</v>
      </c>
      <c r="B9" s="6">
        <v>200</v>
      </c>
      <c r="C9" s="9">
        <v>0</v>
      </c>
      <c r="D9" s="6">
        <f>SUM(B9:C9)</f>
        <v>200</v>
      </c>
      <c r="E9" s="36">
        <v>110906254</v>
      </c>
      <c r="F9" s="16" t="s">
        <v>71</v>
      </c>
    </row>
    <row r="10" spans="1:7" x14ac:dyDescent="0.25">
      <c r="A10" s="15" t="s">
        <v>10</v>
      </c>
      <c r="B10" s="6">
        <v>250</v>
      </c>
      <c r="C10" s="9">
        <v>0</v>
      </c>
      <c r="D10" s="6">
        <f>SUM(B10:C10)</f>
        <v>250</v>
      </c>
      <c r="E10" s="37" t="s">
        <v>72</v>
      </c>
      <c r="F10" s="16" t="s">
        <v>73</v>
      </c>
      <c r="G10" s="3"/>
    </row>
    <row r="11" spans="1:7" x14ac:dyDescent="0.25">
      <c r="A11" s="15" t="s">
        <v>11</v>
      </c>
      <c r="B11" s="6">
        <v>154.94</v>
      </c>
      <c r="C11" s="6">
        <v>49.58</v>
      </c>
      <c r="D11" s="6">
        <f>SUM(B11:C11)</f>
        <v>204.51999999999998</v>
      </c>
      <c r="E11" s="38" t="s">
        <v>74</v>
      </c>
      <c r="F11" s="16" t="s">
        <v>75</v>
      </c>
    </row>
    <row r="12" spans="1:7" x14ac:dyDescent="0.25">
      <c r="A12" s="15" t="s">
        <v>12</v>
      </c>
      <c r="B12" s="6">
        <v>200</v>
      </c>
      <c r="C12" s="6">
        <v>50</v>
      </c>
      <c r="D12" s="6">
        <f>SUM(B12:C12)</f>
        <v>250</v>
      </c>
      <c r="E12" s="39" t="s">
        <v>76</v>
      </c>
      <c r="F12" s="16" t="s">
        <v>77</v>
      </c>
    </row>
    <row r="13" spans="1:7" x14ac:dyDescent="0.25">
      <c r="A13" s="18" t="s">
        <v>13</v>
      </c>
      <c r="B13" s="9">
        <v>154.4</v>
      </c>
      <c r="C13" s="7"/>
      <c r="D13" s="6">
        <f>SUM(B13:C13)</f>
        <v>154.4</v>
      </c>
      <c r="E13" s="35"/>
      <c r="F13" s="16" t="s">
        <v>78</v>
      </c>
    </row>
    <row r="14" spans="1:7" x14ac:dyDescent="0.25">
      <c r="A14" s="15" t="s">
        <v>14</v>
      </c>
      <c r="B14" s="6">
        <v>400</v>
      </c>
      <c r="C14" s="6">
        <v>95</v>
      </c>
      <c r="D14" s="6">
        <f>SUM(B14:C14)</f>
        <v>495</v>
      </c>
      <c r="E14" s="40" t="s">
        <v>82</v>
      </c>
      <c r="F14" s="16" t="s">
        <v>79</v>
      </c>
    </row>
    <row r="15" spans="1:7" x14ac:dyDescent="0.25">
      <c r="A15" s="15" t="s">
        <v>15</v>
      </c>
      <c r="B15" s="6">
        <v>400</v>
      </c>
      <c r="C15" s="6">
        <v>65</v>
      </c>
      <c r="D15" s="6">
        <f>SUM(B15:C15)</f>
        <v>465</v>
      </c>
      <c r="E15" s="40" t="s">
        <v>83</v>
      </c>
      <c r="F15" s="16" t="s">
        <v>80</v>
      </c>
    </row>
    <row r="16" spans="1:7" x14ac:dyDescent="0.25">
      <c r="A16" s="15" t="s">
        <v>16</v>
      </c>
      <c r="B16" s="6">
        <v>160</v>
      </c>
      <c r="C16" s="6">
        <v>51.65</v>
      </c>
      <c r="D16" s="6">
        <f>SUM(B16:C16)</f>
        <v>211.65</v>
      </c>
      <c r="E16" s="35" t="s">
        <v>84</v>
      </c>
      <c r="F16" s="16" t="s">
        <v>81</v>
      </c>
    </row>
    <row r="17" spans="1:6" x14ac:dyDescent="0.25">
      <c r="A17" s="15" t="s">
        <v>17</v>
      </c>
      <c r="B17" s="6">
        <v>81.2</v>
      </c>
      <c r="C17" s="7"/>
      <c r="D17" s="6">
        <f>SUM(B17:C17)</f>
        <v>81.2</v>
      </c>
      <c r="E17" s="35" t="s">
        <v>121</v>
      </c>
      <c r="F17" s="17" t="s">
        <v>123</v>
      </c>
    </row>
    <row r="18" spans="1:6" x14ac:dyDescent="0.25">
      <c r="A18" s="15" t="s">
        <v>18</v>
      </c>
      <c r="B18" s="9">
        <v>250</v>
      </c>
      <c r="C18" s="9">
        <v>0</v>
      </c>
      <c r="D18" s="6">
        <f>SUM(B18:C18)</f>
        <v>250</v>
      </c>
      <c r="E18" s="35" t="s">
        <v>124</v>
      </c>
      <c r="F18" s="17" t="s">
        <v>122</v>
      </c>
    </row>
    <row r="19" spans="1:6" x14ac:dyDescent="0.25">
      <c r="A19" s="15" t="s">
        <v>19</v>
      </c>
      <c r="B19" s="10"/>
      <c r="C19" s="7"/>
      <c r="D19" s="6">
        <f>SUM(B19:C19)</f>
        <v>0</v>
      </c>
      <c r="E19" s="35">
        <v>9613695004</v>
      </c>
      <c r="F19" s="16"/>
    </row>
    <row r="20" spans="1:6" x14ac:dyDescent="0.25">
      <c r="A20" s="15" t="s">
        <v>20</v>
      </c>
      <c r="B20" s="6">
        <v>250</v>
      </c>
      <c r="C20" s="7"/>
      <c r="D20" s="6">
        <f>SUM(B20:C20)</f>
        <v>250</v>
      </c>
      <c r="E20" s="35"/>
      <c r="F20" s="16" t="s">
        <v>96</v>
      </c>
    </row>
    <row r="21" spans="1:6" x14ac:dyDescent="0.25">
      <c r="A21" s="19" t="s">
        <v>21</v>
      </c>
      <c r="B21" s="6">
        <v>312</v>
      </c>
      <c r="C21" s="6">
        <v>0</v>
      </c>
      <c r="D21" s="6">
        <f>SUM(B21:C21)</f>
        <v>312</v>
      </c>
      <c r="E21" s="41" t="s">
        <v>117</v>
      </c>
      <c r="F21" s="16" t="s">
        <v>116</v>
      </c>
    </row>
    <row r="22" spans="1:6" x14ac:dyDescent="0.25">
      <c r="A22" s="15" t="s">
        <v>22</v>
      </c>
      <c r="B22" s="6">
        <v>186.42</v>
      </c>
      <c r="C22" s="6">
        <v>0</v>
      </c>
      <c r="D22" s="6">
        <f>SUM(B22:C22)</f>
        <v>186.42</v>
      </c>
      <c r="E22" s="42" t="s">
        <v>114</v>
      </c>
      <c r="F22" s="20" t="s">
        <v>115</v>
      </c>
    </row>
    <row r="23" spans="1:6" x14ac:dyDescent="0.25">
      <c r="A23" s="18" t="s">
        <v>23</v>
      </c>
      <c r="B23" s="6">
        <v>216</v>
      </c>
      <c r="C23" s="6">
        <v>14.62</v>
      </c>
      <c r="D23" s="6">
        <f>SUM(B23:C23)</f>
        <v>230.62</v>
      </c>
      <c r="E23" s="35"/>
      <c r="F23" s="16" t="s">
        <v>113</v>
      </c>
    </row>
    <row r="24" spans="1:6" x14ac:dyDescent="0.25">
      <c r="A24" s="15" t="s">
        <v>24</v>
      </c>
      <c r="B24" s="6">
        <v>250</v>
      </c>
      <c r="C24" s="6">
        <v>62</v>
      </c>
      <c r="D24" s="6">
        <f>SUM(B24:C24)</f>
        <v>312</v>
      </c>
      <c r="E24" s="35"/>
      <c r="F24" s="16" t="s">
        <v>112</v>
      </c>
    </row>
    <row r="25" spans="1:6" x14ac:dyDescent="0.25">
      <c r="A25" s="18" t="s">
        <v>25</v>
      </c>
      <c r="B25" s="6">
        <v>200</v>
      </c>
      <c r="C25" s="6">
        <v>70</v>
      </c>
      <c r="D25" s="6">
        <f>SUM(B25:C25)</f>
        <v>270</v>
      </c>
      <c r="E25" s="35"/>
      <c r="F25" s="16" t="s">
        <v>111</v>
      </c>
    </row>
    <row r="26" spans="1:6" x14ac:dyDescent="0.25">
      <c r="A26" s="18" t="s">
        <v>26</v>
      </c>
      <c r="B26" s="6">
        <v>300</v>
      </c>
      <c r="C26" s="6">
        <v>51.65</v>
      </c>
      <c r="D26" s="6">
        <f>SUM(B26:C26)</f>
        <v>351.65</v>
      </c>
      <c r="E26" s="35"/>
      <c r="F26" s="21" t="s">
        <v>27</v>
      </c>
    </row>
    <row r="27" spans="1:6" x14ac:dyDescent="0.25">
      <c r="A27" s="18" t="s">
        <v>28</v>
      </c>
      <c r="B27" s="6">
        <v>400</v>
      </c>
      <c r="C27" s="6">
        <v>0</v>
      </c>
      <c r="D27" s="6">
        <f>SUM(B27:C27)</f>
        <v>400</v>
      </c>
      <c r="E27" s="35"/>
      <c r="F27" s="16" t="s">
        <v>109</v>
      </c>
    </row>
    <row r="28" spans="1:6" x14ac:dyDescent="0.25">
      <c r="A28" s="19" t="s">
        <v>29</v>
      </c>
      <c r="B28" s="6">
        <v>499.58</v>
      </c>
      <c r="C28" s="6">
        <v>0</v>
      </c>
      <c r="D28" s="6">
        <f>SUM(B28:C28)</f>
        <v>499.58</v>
      </c>
      <c r="E28" s="43" t="s">
        <v>110</v>
      </c>
      <c r="F28" s="16" t="s">
        <v>108</v>
      </c>
    </row>
    <row r="29" spans="1:6" x14ac:dyDescent="0.25">
      <c r="A29" s="15" t="s">
        <v>30</v>
      </c>
      <c r="B29" s="6">
        <v>260</v>
      </c>
      <c r="C29" s="6">
        <v>0</v>
      </c>
      <c r="D29" s="6">
        <f>SUM(B29:C29)</f>
        <v>260</v>
      </c>
      <c r="E29" s="44" t="s">
        <v>107</v>
      </c>
      <c r="F29" s="17" t="s">
        <v>31</v>
      </c>
    </row>
    <row r="30" spans="1:6" x14ac:dyDescent="0.25">
      <c r="A30" s="15" t="s">
        <v>32</v>
      </c>
      <c r="B30" s="6">
        <v>400</v>
      </c>
      <c r="C30" s="6">
        <v>0</v>
      </c>
      <c r="D30" s="6">
        <f>SUM(B30:C30)</f>
        <v>400</v>
      </c>
      <c r="E30" s="35"/>
      <c r="F30" s="17" t="s">
        <v>33</v>
      </c>
    </row>
    <row r="31" spans="1:6" x14ac:dyDescent="0.25">
      <c r="A31" s="15" t="s">
        <v>34</v>
      </c>
      <c r="B31" s="6">
        <v>208.65</v>
      </c>
      <c r="C31" s="6">
        <v>0.52</v>
      </c>
      <c r="D31" s="6">
        <f>SUM(B31:C31)</f>
        <v>209.17000000000002</v>
      </c>
      <c r="E31" s="35" t="s">
        <v>106</v>
      </c>
      <c r="F31" s="21" t="s">
        <v>35</v>
      </c>
    </row>
    <row r="32" spans="1:6" x14ac:dyDescent="0.25">
      <c r="A32" s="18" t="s">
        <v>36</v>
      </c>
      <c r="B32" s="6">
        <v>313</v>
      </c>
      <c r="C32" s="6">
        <v>0</v>
      </c>
      <c r="D32" s="6">
        <f>SUM(B32:C32)</f>
        <v>313</v>
      </c>
      <c r="E32" s="45" t="s">
        <v>105</v>
      </c>
      <c r="F32" s="17" t="s">
        <v>104</v>
      </c>
    </row>
    <row r="33" spans="1:6" x14ac:dyDescent="0.25">
      <c r="A33" s="19" t="s">
        <v>37</v>
      </c>
      <c r="B33" s="6">
        <v>300</v>
      </c>
      <c r="C33" s="6">
        <v>15</v>
      </c>
      <c r="D33" s="6">
        <f>SUM(B33:C33)</f>
        <v>315</v>
      </c>
      <c r="E33" s="35"/>
      <c r="F33" s="17" t="s">
        <v>103</v>
      </c>
    </row>
    <row r="34" spans="1:6" x14ac:dyDescent="0.25">
      <c r="A34" s="15" t="s">
        <v>38</v>
      </c>
      <c r="B34" s="6">
        <v>309.87</v>
      </c>
      <c r="C34" s="6">
        <v>100</v>
      </c>
      <c r="D34" s="6">
        <f>SUM(B34:C34)</f>
        <v>409.87</v>
      </c>
      <c r="E34" s="37">
        <v>521904280</v>
      </c>
      <c r="F34" s="17" t="s">
        <v>63</v>
      </c>
    </row>
    <row r="35" spans="1:6" x14ac:dyDescent="0.25">
      <c r="A35" s="15" t="s">
        <v>39</v>
      </c>
      <c r="B35" s="6">
        <v>355</v>
      </c>
      <c r="C35" s="6">
        <v>93</v>
      </c>
      <c r="D35" s="6">
        <f>SUM(B35:C35)</f>
        <v>448</v>
      </c>
      <c r="E35" s="35"/>
      <c r="F35" s="17" t="s">
        <v>101</v>
      </c>
    </row>
    <row r="36" spans="1:6" x14ac:dyDescent="0.25">
      <c r="A36" s="15" t="s">
        <v>40</v>
      </c>
      <c r="B36" s="6">
        <v>300</v>
      </c>
      <c r="C36" s="6">
        <v>30.99</v>
      </c>
      <c r="D36" s="6">
        <f>SUM(B36:C36)</f>
        <v>330.99</v>
      </c>
      <c r="E36" s="35"/>
      <c r="F36" s="17" t="s">
        <v>100</v>
      </c>
    </row>
    <row r="37" spans="1:6" x14ac:dyDescent="0.25">
      <c r="A37" s="18" t="s">
        <v>41</v>
      </c>
      <c r="B37" s="6">
        <v>380</v>
      </c>
      <c r="C37" s="7"/>
      <c r="D37" s="6">
        <f>SUM(B37:C37)</f>
        <v>380</v>
      </c>
      <c r="E37" s="35"/>
      <c r="F37" s="17" t="s">
        <v>99</v>
      </c>
    </row>
    <row r="38" spans="1:6" x14ac:dyDescent="0.25">
      <c r="A38" s="15" t="s">
        <v>42</v>
      </c>
      <c r="B38" s="6">
        <v>300</v>
      </c>
      <c r="C38" s="7"/>
      <c r="D38" s="6">
        <f>SUM(B38:C38)</f>
        <v>300</v>
      </c>
      <c r="E38" s="35">
        <v>502213408</v>
      </c>
      <c r="F38" s="17" t="s">
        <v>98</v>
      </c>
    </row>
    <row r="39" spans="1:6" x14ac:dyDescent="0.25">
      <c r="A39" s="15" t="s">
        <v>43</v>
      </c>
      <c r="B39" s="6">
        <v>249.95</v>
      </c>
      <c r="C39" s="6">
        <v>0</v>
      </c>
      <c r="D39" s="6">
        <f>SUM(B39:C39)</f>
        <v>249.95</v>
      </c>
      <c r="E39" s="35"/>
      <c r="F39" s="17" t="s">
        <v>97</v>
      </c>
    </row>
    <row r="40" spans="1:6" x14ac:dyDescent="0.25">
      <c r="A40" s="18" t="s">
        <v>44</v>
      </c>
      <c r="B40" s="6">
        <v>155</v>
      </c>
      <c r="C40" s="9">
        <v>62</v>
      </c>
      <c r="D40" s="6">
        <f>SUM(B40:C40)</f>
        <v>217</v>
      </c>
      <c r="E40" s="37" t="s">
        <v>95</v>
      </c>
      <c r="F40" s="17" t="s">
        <v>94</v>
      </c>
    </row>
    <row r="41" spans="1:6" x14ac:dyDescent="0.25">
      <c r="A41" s="15" t="s">
        <v>45</v>
      </c>
      <c r="B41" s="6">
        <v>350</v>
      </c>
      <c r="C41" s="6">
        <v>0</v>
      </c>
      <c r="D41" s="6">
        <f>SUM(B41:C41)</f>
        <v>350</v>
      </c>
      <c r="E41" s="35"/>
      <c r="F41" s="17" t="s">
        <v>93</v>
      </c>
    </row>
    <row r="42" spans="1:6" x14ac:dyDescent="0.25">
      <c r="A42" s="18" t="s">
        <v>46</v>
      </c>
      <c r="B42" s="6">
        <v>250</v>
      </c>
      <c r="C42" s="6">
        <v>100</v>
      </c>
      <c r="D42" s="6">
        <f>SUM(B42:C42)</f>
        <v>350</v>
      </c>
      <c r="E42" s="46" t="s">
        <v>92</v>
      </c>
      <c r="F42" s="21" t="s">
        <v>47</v>
      </c>
    </row>
    <row r="43" spans="1:6" x14ac:dyDescent="0.25">
      <c r="A43" s="19" t="s">
        <v>48</v>
      </c>
      <c r="B43" s="6">
        <v>150</v>
      </c>
      <c r="C43" s="6">
        <v>0</v>
      </c>
      <c r="D43" s="6">
        <f>SUM(B43:C43)</f>
        <v>150</v>
      </c>
      <c r="E43" s="35"/>
      <c r="F43" s="17" t="s">
        <v>91</v>
      </c>
    </row>
    <row r="44" spans="1:6" x14ac:dyDescent="0.25">
      <c r="A44" s="18" t="s">
        <v>49</v>
      </c>
      <c r="B44" s="6">
        <v>305</v>
      </c>
      <c r="C44" s="6">
        <v>0</v>
      </c>
      <c r="D44" s="6">
        <f>SUM(B44:C44)</f>
        <v>305</v>
      </c>
      <c r="E44" s="47" t="s">
        <v>90</v>
      </c>
      <c r="F44" s="21" t="s">
        <v>50</v>
      </c>
    </row>
    <row r="45" spans="1:6" x14ac:dyDescent="0.25">
      <c r="A45" s="18" t="s">
        <v>51</v>
      </c>
      <c r="B45" s="6">
        <v>200</v>
      </c>
      <c r="C45" s="6">
        <v>0</v>
      </c>
      <c r="D45" s="6">
        <f>SUM(B45:C45)</f>
        <v>200</v>
      </c>
      <c r="E45" s="35">
        <v>861266223</v>
      </c>
      <c r="F45" s="17" t="s">
        <v>89</v>
      </c>
    </row>
    <row r="46" spans="1:6" x14ac:dyDescent="0.25">
      <c r="A46" s="18" t="s">
        <v>52</v>
      </c>
      <c r="B46" s="6">
        <v>365</v>
      </c>
      <c r="C46" s="6">
        <v>26</v>
      </c>
      <c r="D46" s="6">
        <f>SUM(B46:C46)</f>
        <v>391</v>
      </c>
      <c r="E46" s="35"/>
      <c r="F46" s="21" t="s">
        <v>53</v>
      </c>
    </row>
    <row r="47" spans="1:6" x14ac:dyDescent="0.25">
      <c r="A47" s="19" t="s">
        <v>54</v>
      </c>
      <c r="B47" s="6">
        <v>200</v>
      </c>
      <c r="C47" s="6">
        <v>0</v>
      </c>
      <c r="D47" s="6">
        <f>SUM(B47:C47)</f>
        <v>200</v>
      </c>
      <c r="E47" s="35" t="s">
        <v>125</v>
      </c>
      <c r="F47" s="17" t="s">
        <v>88</v>
      </c>
    </row>
    <row r="48" spans="1:6" x14ac:dyDescent="0.25">
      <c r="A48" s="18" t="s">
        <v>87</v>
      </c>
      <c r="B48" s="6">
        <v>210</v>
      </c>
      <c r="C48" s="6">
        <v>0</v>
      </c>
      <c r="D48" s="6">
        <f>SUM(B48:C48)</f>
        <v>210</v>
      </c>
      <c r="E48" s="35">
        <v>761357805</v>
      </c>
      <c r="F48" s="17" t="s">
        <v>120</v>
      </c>
    </row>
    <row r="49" spans="1:6" x14ac:dyDescent="0.25">
      <c r="A49" s="15" t="s">
        <v>55</v>
      </c>
      <c r="B49" s="6">
        <v>200</v>
      </c>
      <c r="C49" s="6">
        <v>160</v>
      </c>
      <c r="D49" s="6">
        <f>SUM(B49:C49)</f>
        <v>360</v>
      </c>
      <c r="E49" s="35"/>
      <c r="F49" s="21" t="s">
        <v>56</v>
      </c>
    </row>
    <row r="50" spans="1:6" x14ac:dyDescent="0.25">
      <c r="A50" s="19" t="s">
        <v>57</v>
      </c>
      <c r="B50" s="6">
        <v>300</v>
      </c>
      <c r="C50" s="6">
        <v>36</v>
      </c>
      <c r="D50" s="6">
        <f>SUM(B50:C50)</f>
        <v>336</v>
      </c>
      <c r="E50" s="35">
        <v>390412347575</v>
      </c>
      <c r="F50" s="17" t="s">
        <v>119</v>
      </c>
    </row>
    <row r="51" spans="1:6" x14ac:dyDescent="0.25">
      <c r="A51" s="19" t="s">
        <v>58</v>
      </c>
      <c r="B51" s="6">
        <v>180</v>
      </c>
      <c r="C51" s="6">
        <v>59.39</v>
      </c>
      <c r="D51" s="6">
        <f>SUM(B51:C51)</f>
        <v>239.39</v>
      </c>
      <c r="E51" s="35" t="s">
        <v>118</v>
      </c>
      <c r="F51" s="21" t="s">
        <v>59</v>
      </c>
    </row>
    <row r="52" spans="1:6" x14ac:dyDescent="0.25">
      <c r="A52" s="18" t="s">
        <v>60</v>
      </c>
      <c r="B52" s="6">
        <v>400</v>
      </c>
      <c r="C52" s="6">
        <v>0</v>
      </c>
      <c r="D52" s="6">
        <f>SUM(B52:C52)</f>
        <v>400</v>
      </c>
      <c r="E52" s="36" t="s">
        <v>126</v>
      </c>
      <c r="F52" s="16" t="s">
        <v>86</v>
      </c>
    </row>
    <row r="53" spans="1:6" ht="15.75" thickBot="1" x14ac:dyDescent="0.3">
      <c r="A53" s="22" t="s">
        <v>61</v>
      </c>
      <c r="B53" s="23">
        <v>363</v>
      </c>
      <c r="C53" s="23">
        <v>56</v>
      </c>
      <c r="D53" s="23">
        <f>SUM(B53:C53)</f>
        <v>419</v>
      </c>
      <c r="E53" s="48"/>
      <c r="F53" s="24" t="s">
        <v>85</v>
      </c>
    </row>
    <row r="54" spans="1:6" x14ac:dyDescent="0.25">
      <c r="A54" s="4"/>
      <c r="B54" s="5"/>
      <c r="C54" s="5"/>
      <c r="D54" s="5"/>
      <c r="E54" s="49"/>
      <c r="F54" s="4"/>
    </row>
    <row r="55" spans="1:6" ht="15.75" customHeight="1" thickBot="1" x14ac:dyDescent="0.3">
      <c r="A55" s="4"/>
      <c r="B55" s="5"/>
      <c r="C55" s="5"/>
      <c r="D55" s="5"/>
      <c r="E55" s="49"/>
      <c r="F55" s="66" t="s">
        <v>131</v>
      </c>
    </row>
    <row r="56" spans="1:6" ht="15" customHeight="1" x14ac:dyDescent="0.25">
      <c r="A56" s="25" t="s">
        <v>129</v>
      </c>
      <c r="B56" s="26">
        <f>AVERAGE(B2:B55)</f>
        <v>265.61098039215688</v>
      </c>
      <c r="C56" s="26">
        <f>AVERAGE(C2:C55)</f>
        <v>32.629090909090912</v>
      </c>
      <c r="D56" s="27">
        <f>AVERAGE(D2:D55)</f>
        <v>288.1123076923077</v>
      </c>
      <c r="E56" s="49"/>
      <c r="F56" s="66"/>
    </row>
    <row r="57" spans="1:6" ht="15.75" customHeight="1" thickBot="1" x14ac:dyDescent="0.3">
      <c r="A57" s="28" t="s">
        <v>130</v>
      </c>
      <c r="B57" s="29">
        <f>MEDIAN(B2:B53)</f>
        <v>251.45</v>
      </c>
      <c r="C57" s="29">
        <f>MEDIAN(C2:C53)</f>
        <v>25.91</v>
      </c>
      <c r="D57" s="30">
        <f>MEDIAN(D2:D53)</f>
        <v>291.45499999999998</v>
      </c>
      <c r="E57" s="49"/>
      <c r="F57" s="66"/>
    </row>
    <row r="58" spans="1:6" ht="15.75" customHeight="1" thickBot="1" x14ac:dyDescent="0.3">
      <c r="A58" s="31" t="s">
        <v>128</v>
      </c>
      <c r="B58" s="32">
        <v>350</v>
      </c>
      <c r="C58" s="32">
        <v>60</v>
      </c>
      <c r="D58" s="33">
        <f>B58+C58</f>
        <v>410</v>
      </c>
      <c r="E58" s="49"/>
      <c r="F58" s="66"/>
    </row>
    <row r="59" spans="1:6" ht="15" customHeight="1" x14ac:dyDescent="0.25">
      <c r="E59" s="49"/>
      <c r="F59" s="66"/>
    </row>
    <row r="60" spans="1:6" ht="15" customHeight="1" x14ac:dyDescent="0.45">
      <c r="F60" s="62"/>
    </row>
    <row r="61" spans="1:6" ht="15" customHeight="1" x14ac:dyDescent="0.45">
      <c r="F61" s="62"/>
    </row>
    <row r="62" spans="1:6" ht="15" customHeight="1" x14ac:dyDescent="0.45">
      <c r="F62" s="62"/>
    </row>
    <row r="63" spans="1:6" ht="15" customHeight="1" x14ac:dyDescent="0.45">
      <c r="F63" s="62"/>
    </row>
  </sheetData>
  <sheetProtection algorithmName="SHA-512" hashValue="IFKzyEsPlB9Dy1wjMa+ucR1IiCtW7bGkPV8gJGWdc2fyvdmRGYzvNG2FbYv1qLeNR7rvsXJk66tzUSCuLTb6iQ==" saltValue="GbW6G5Or4WHu0DnKHhSr4Q==" spinCount="100000" sheet="1" formatCells="0" formatColumns="0" formatRows="0" insertColumns="0" insertRows="0" insertHyperlinks="0" deleteColumns="0" deleteRows="0" sort="0" autoFilter="0" pivotTables="0"/>
  <mergeCells count="1">
    <mergeCell ref="F55:F59"/>
  </mergeCells>
  <hyperlinks>
    <hyperlink ref="F26" r:id="rId1"/>
    <hyperlink ref="F53" r:id="rId2"/>
    <hyperlink ref="F51" r:id="rId3"/>
    <hyperlink ref="F49" r:id="rId4"/>
    <hyperlink ref="F29" r:id="rId5"/>
    <hyperlink ref="F30" r:id="rId6"/>
    <hyperlink ref="F46" r:id="rId7"/>
    <hyperlink ref="F31" r:id="rId8"/>
    <hyperlink ref="F32" r:id="rId9"/>
    <hyperlink ref="F44" r:id="rId10"/>
    <hyperlink ref="F42" r:id="rId11"/>
    <hyperlink ref="F40" r:id="rId12"/>
    <hyperlink ref="F39" r:id="rId13"/>
    <hyperlink ref="F38" r:id="rId14"/>
    <hyperlink ref="F37" r:id="rId15"/>
    <hyperlink ref="F35" r:id="rId16"/>
    <hyperlink ref="F34" r:id="rId17"/>
    <hyperlink ref="F45" r:id="rId18"/>
    <hyperlink ref="F47" r:id="rId19"/>
    <hyperlink ref="F50" r:id="rId20"/>
    <hyperlink ref="F48" r:id="rId21"/>
    <hyperlink ref="F18" r:id="rId22"/>
    <hyperlink ref="F36" r:id="rId23"/>
    <hyperlink ref="F17" r:id="rId24"/>
    <hyperlink ref="F7" r:id="rId25"/>
  </hyperlinks>
  <pageMargins left="0.7" right="0.7" top="0.75" bottom="0.75" header="0.3" footer="0.3"/>
  <pageSetup paperSize="9" orientation="portrait" horizontalDpi="1200" verticalDpi="120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view="pageBreakPreview" zoomScale="60" zoomScaleNormal="100" workbookViewId="0">
      <selection activeCell="E1" sqref="E1:J24"/>
    </sheetView>
  </sheetViews>
  <sheetFormatPr defaultRowHeight="15" x14ac:dyDescent="0.25"/>
  <cols>
    <col min="1" max="1" width="38.5703125" customWidth="1"/>
    <col min="2" max="3" width="15.7109375" customWidth="1"/>
  </cols>
  <sheetData>
    <row r="1" spans="1:11" ht="97.5" thickBot="1" x14ac:dyDescent="0.3">
      <c r="A1" s="51"/>
      <c r="B1" s="52" t="s">
        <v>0</v>
      </c>
      <c r="C1" s="53" t="s">
        <v>102</v>
      </c>
      <c r="D1" s="54" t="s">
        <v>1</v>
      </c>
      <c r="E1" s="65" t="s">
        <v>131</v>
      </c>
      <c r="F1" s="65"/>
      <c r="G1" s="65"/>
      <c r="H1" s="65"/>
      <c r="I1" s="65"/>
      <c r="J1" s="65"/>
    </row>
    <row r="2" spans="1:11" ht="15" customHeight="1" x14ac:dyDescent="0.45">
      <c r="A2" s="55" t="s">
        <v>3</v>
      </c>
      <c r="B2" s="56">
        <v>258.23</v>
      </c>
      <c r="C2" s="57"/>
      <c r="D2" s="58">
        <f>SUM(B2:C2)</f>
        <v>258.23</v>
      </c>
      <c r="E2" s="65"/>
      <c r="F2" s="65"/>
      <c r="G2" s="65"/>
      <c r="H2" s="65"/>
      <c r="I2" s="65"/>
      <c r="J2" s="65"/>
      <c r="K2" s="64"/>
    </row>
    <row r="3" spans="1:11" ht="15" customHeight="1" x14ac:dyDescent="0.45">
      <c r="A3" s="15" t="s">
        <v>4</v>
      </c>
      <c r="B3" s="6">
        <v>60</v>
      </c>
      <c r="C3" s="6">
        <v>30</v>
      </c>
      <c r="D3" s="59">
        <f>SUM(B3:C3)</f>
        <v>90</v>
      </c>
      <c r="E3" s="65"/>
      <c r="F3" s="65"/>
      <c r="G3" s="65"/>
      <c r="H3" s="65"/>
      <c r="I3" s="65"/>
      <c r="J3" s="65"/>
      <c r="K3" s="64"/>
    </row>
    <row r="4" spans="1:11" ht="15" customHeight="1" x14ac:dyDescent="0.45">
      <c r="A4" s="15" t="s">
        <v>5</v>
      </c>
      <c r="B4" s="6">
        <v>77.47</v>
      </c>
      <c r="C4" s="6">
        <v>25.82</v>
      </c>
      <c r="D4" s="59">
        <f>SUM(B4:C4)</f>
        <v>103.28999999999999</v>
      </c>
      <c r="E4" s="65"/>
      <c r="F4" s="65"/>
      <c r="G4" s="65"/>
      <c r="H4" s="65"/>
      <c r="I4" s="65"/>
      <c r="J4" s="65"/>
      <c r="K4" s="64"/>
    </row>
    <row r="5" spans="1:11" ht="15" customHeight="1" x14ac:dyDescent="0.45">
      <c r="A5" s="15" t="s">
        <v>6</v>
      </c>
      <c r="B5" s="6">
        <v>380</v>
      </c>
      <c r="C5" s="7"/>
      <c r="D5" s="59">
        <f>SUM(B5:C5)</f>
        <v>380</v>
      </c>
      <c r="E5" s="65"/>
      <c r="F5" s="65"/>
      <c r="G5" s="65"/>
      <c r="H5" s="65"/>
      <c r="I5" s="65"/>
      <c r="J5" s="65"/>
      <c r="K5" s="64"/>
    </row>
    <row r="6" spans="1:11" ht="15" customHeight="1" x14ac:dyDescent="0.45">
      <c r="A6" s="15" t="s">
        <v>7</v>
      </c>
      <c r="B6" s="8">
        <v>251.45</v>
      </c>
      <c r="C6" s="6">
        <v>31.46</v>
      </c>
      <c r="D6" s="59">
        <f>SUM(B6:C6)</f>
        <v>282.90999999999997</v>
      </c>
      <c r="E6" s="65"/>
      <c r="F6" s="65"/>
      <c r="G6" s="65"/>
      <c r="H6" s="65"/>
      <c r="I6" s="65"/>
      <c r="J6" s="65"/>
      <c r="K6" s="64"/>
    </row>
    <row r="7" spans="1:11" ht="15" customHeight="1" x14ac:dyDescent="0.45">
      <c r="A7" s="15" t="s">
        <v>12</v>
      </c>
      <c r="B7" s="6">
        <v>200</v>
      </c>
      <c r="C7" s="6">
        <v>50</v>
      </c>
      <c r="D7" s="59">
        <f>SUM(B7:C7)</f>
        <v>250</v>
      </c>
      <c r="E7" s="65"/>
      <c r="F7" s="65"/>
      <c r="G7" s="65"/>
      <c r="H7" s="65"/>
      <c r="I7" s="65"/>
      <c r="J7" s="65"/>
      <c r="K7" s="64"/>
    </row>
    <row r="8" spans="1:11" ht="15" customHeight="1" x14ac:dyDescent="0.45">
      <c r="A8" s="18" t="s">
        <v>13</v>
      </c>
      <c r="B8" s="9">
        <v>154.4</v>
      </c>
      <c r="C8" s="7"/>
      <c r="D8" s="59">
        <f>SUM(B8:C8)</f>
        <v>154.4</v>
      </c>
      <c r="E8" s="65"/>
      <c r="F8" s="65"/>
      <c r="G8" s="65"/>
      <c r="H8" s="65"/>
      <c r="I8" s="65"/>
      <c r="J8" s="65"/>
      <c r="K8" s="64"/>
    </row>
    <row r="9" spans="1:11" ht="15" customHeight="1" x14ac:dyDescent="0.45">
      <c r="A9" s="15" t="s">
        <v>17</v>
      </c>
      <c r="B9" s="6">
        <v>81.2</v>
      </c>
      <c r="C9" s="7"/>
      <c r="D9" s="59">
        <f>SUM(B9:C9)</f>
        <v>81.2</v>
      </c>
      <c r="E9" s="65"/>
      <c r="F9" s="65"/>
      <c r="G9" s="65"/>
      <c r="H9" s="65"/>
      <c r="I9" s="65"/>
      <c r="J9" s="65"/>
      <c r="K9" s="64"/>
    </row>
    <row r="10" spans="1:11" ht="15" customHeight="1" x14ac:dyDescent="0.45">
      <c r="A10" s="18" t="s">
        <v>23</v>
      </c>
      <c r="B10" s="6">
        <v>216</v>
      </c>
      <c r="C10" s="6">
        <v>14.62</v>
      </c>
      <c r="D10" s="59">
        <f>SUM(B10:C10)</f>
        <v>230.62</v>
      </c>
      <c r="E10" s="65"/>
      <c r="F10" s="65"/>
      <c r="G10" s="65"/>
      <c r="H10" s="65"/>
      <c r="I10" s="65"/>
      <c r="J10" s="65"/>
      <c r="K10" s="64"/>
    </row>
    <row r="11" spans="1:11" ht="15" customHeight="1" x14ac:dyDescent="0.45">
      <c r="A11" s="18" t="s">
        <v>26</v>
      </c>
      <c r="B11" s="6">
        <v>300</v>
      </c>
      <c r="C11" s="6">
        <v>51.65</v>
      </c>
      <c r="D11" s="59">
        <f>SUM(B11:C11)</f>
        <v>351.65</v>
      </c>
      <c r="E11" s="65"/>
      <c r="F11" s="65"/>
      <c r="G11" s="65"/>
      <c r="H11" s="65"/>
      <c r="I11" s="65"/>
      <c r="J11" s="65"/>
      <c r="K11" s="64"/>
    </row>
    <row r="12" spans="1:11" ht="15" customHeight="1" x14ac:dyDescent="0.45">
      <c r="A12" s="15" t="s">
        <v>32</v>
      </c>
      <c r="B12" s="6">
        <v>400</v>
      </c>
      <c r="C12" s="6">
        <v>0</v>
      </c>
      <c r="D12" s="59">
        <f>SUM(B12:C12)</f>
        <v>400</v>
      </c>
      <c r="E12" s="65"/>
      <c r="F12" s="65"/>
      <c r="G12" s="65"/>
      <c r="H12" s="65"/>
      <c r="I12" s="65"/>
      <c r="J12" s="65"/>
      <c r="K12" s="64"/>
    </row>
    <row r="13" spans="1:11" ht="15" customHeight="1" x14ac:dyDescent="0.45">
      <c r="A13" s="15" t="s">
        <v>34</v>
      </c>
      <c r="B13" s="6">
        <v>208.65</v>
      </c>
      <c r="C13" s="6">
        <v>0.52</v>
      </c>
      <c r="D13" s="59">
        <f>SUM(B13:C13)</f>
        <v>209.17000000000002</v>
      </c>
      <c r="E13" s="65"/>
      <c r="F13" s="65"/>
      <c r="G13" s="65"/>
      <c r="H13" s="65"/>
      <c r="I13" s="65"/>
      <c r="J13" s="65"/>
      <c r="K13" s="64"/>
    </row>
    <row r="14" spans="1:11" ht="15" customHeight="1" x14ac:dyDescent="0.45">
      <c r="A14" s="19" t="s">
        <v>37</v>
      </c>
      <c r="B14" s="6">
        <v>300</v>
      </c>
      <c r="C14" s="6">
        <v>15</v>
      </c>
      <c r="D14" s="59">
        <f>SUM(B14:C14)</f>
        <v>315</v>
      </c>
      <c r="E14" s="65"/>
      <c r="F14" s="65"/>
      <c r="G14" s="65"/>
      <c r="H14" s="65"/>
      <c r="I14" s="65"/>
      <c r="J14" s="65"/>
      <c r="K14" s="64"/>
    </row>
    <row r="15" spans="1:11" ht="15" customHeight="1" x14ac:dyDescent="0.45">
      <c r="A15" s="15" t="s">
        <v>43</v>
      </c>
      <c r="B15" s="6">
        <v>249.95</v>
      </c>
      <c r="C15" s="6">
        <v>0</v>
      </c>
      <c r="D15" s="59">
        <f>SUM(B15:C15)</f>
        <v>249.95</v>
      </c>
      <c r="E15" s="65"/>
      <c r="F15" s="65"/>
      <c r="G15" s="65"/>
      <c r="H15" s="65"/>
      <c r="I15" s="65"/>
      <c r="J15" s="65"/>
      <c r="K15" s="64"/>
    </row>
    <row r="16" spans="1:11" ht="15" customHeight="1" x14ac:dyDescent="0.45">
      <c r="A16" s="15" t="s">
        <v>45</v>
      </c>
      <c r="B16" s="6">
        <v>350</v>
      </c>
      <c r="C16" s="6">
        <v>0</v>
      </c>
      <c r="D16" s="59">
        <f>SUM(B16:C16)</f>
        <v>350</v>
      </c>
      <c r="E16" s="65"/>
      <c r="F16" s="65"/>
      <c r="G16" s="65"/>
      <c r="H16" s="65"/>
      <c r="I16" s="65"/>
      <c r="J16" s="65"/>
      <c r="K16" s="64"/>
    </row>
    <row r="17" spans="1:26" ht="15" customHeight="1" x14ac:dyDescent="0.45">
      <c r="A17" s="18" t="s">
        <v>46</v>
      </c>
      <c r="B17" s="6">
        <v>250</v>
      </c>
      <c r="C17" s="6">
        <v>100</v>
      </c>
      <c r="D17" s="59">
        <f>SUM(B17:C17)</f>
        <v>350</v>
      </c>
      <c r="E17" s="65"/>
      <c r="F17" s="65"/>
      <c r="G17" s="65"/>
      <c r="H17" s="65"/>
      <c r="I17" s="65"/>
      <c r="J17" s="65"/>
      <c r="K17" s="64"/>
    </row>
    <row r="18" spans="1:26" ht="15" customHeight="1" x14ac:dyDescent="0.45">
      <c r="A18" s="19" t="s">
        <v>48</v>
      </c>
      <c r="B18" s="6">
        <v>150</v>
      </c>
      <c r="C18" s="6">
        <v>0</v>
      </c>
      <c r="D18" s="59">
        <f>SUM(B18:C18)</f>
        <v>150</v>
      </c>
      <c r="E18" s="65"/>
      <c r="F18" s="65"/>
      <c r="G18" s="65"/>
      <c r="H18" s="65"/>
      <c r="I18" s="65"/>
      <c r="J18" s="65"/>
      <c r="K18" s="64"/>
    </row>
    <row r="19" spans="1:26" ht="15.75" thickBot="1" x14ac:dyDescent="0.3">
      <c r="A19" s="60" t="s">
        <v>51</v>
      </c>
      <c r="B19" s="23">
        <v>200</v>
      </c>
      <c r="C19" s="23">
        <v>0</v>
      </c>
      <c r="D19" s="61">
        <f>SUM(B19:C19)</f>
        <v>200</v>
      </c>
      <c r="E19" s="65"/>
      <c r="F19" s="65"/>
      <c r="G19" s="65"/>
      <c r="H19" s="65"/>
      <c r="I19" s="65"/>
      <c r="J19" s="65"/>
    </row>
    <row r="20" spans="1:26" x14ac:dyDescent="0.25">
      <c r="E20" s="65"/>
      <c r="F20" s="65"/>
      <c r="G20" s="65"/>
      <c r="H20" s="65"/>
      <c r="I20" s="65"/>
      <c r="J20" s="65"/>
    </row>
    <row r="21" spans="1:26" ht="15.75" customHeight="1" thickBot="1" x14ac:dyDescent="0.5">
      <c r="E21" s="65"/>
      <c r="F21" s="65"/>
      <c r="G21" s="65"/>
      <c r="H21" s="65"/>
      <c r="I21" s="65"/>
      <c r="J21" s="65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5" customHeight="1" x14ac:dyDescent="0.45">
      <c r="A22" s="25" t="s">
        <v>129</v>
      </c>
      <c r="B22" s="26">
        <f>AVERAGE(B2:B19)</f>
        <v>227.07499999999999</v>
      </c>
      <c r="C22" s="26">
        <f t="shared" ref="C22:D22" si="0">AVERAGE(C2:C19)</f>
        <v>22.790714285714291</v>
      </c>
      <c r="D22" s="26">
        <f t="shared" si="0"/>
        <v>244.80111111111111</v>
      </c>
      <c r="E22" s="65"/>
      <c r="F22" s="65"/>
      <c r="G22" s="65"/>
      <c r="H22" s="65"/>
      <c r="I22" s="65"/>
      <c r="J22" s="65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ht="15.75" customHeight="1" thickBot="1" x14ac:dyDescent="0.5">
      <c r="A23" s="28" t="s">
        <v>130</v>
      </c>
      <c r="B23" s="29">
        <f>MEDIAN(B3:B19)</f>
        <v>216</v>
      </c>
      <c r="C23" s="29">
        <f t="shared" ref="C23:D23" si="1">MEDIAN(C3:C19)</f>
        <v>14.809999999999999</v>
      </c>
      <c r="D23" s="29">
        <f t="shared" si="1"/>
        <v>249.95</v>
      </c>
      <c r="E23" s="65"/>
      <c r="F23" s="65"/>
      <c r="G23" s="65"/>
      <c r="H23" s="65"/>
      <c r="I23" s="65"/>
      <c r="J23" s="65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ht="15.75" customHeight="1" thickBot="1" x14ac:dyDescent="0.5">
      <c r="A24" s="31" t="s">
        <v>128</v>
      </c>
      <c r="B24" s="32">
        <v>350</v>
      </c>
      <c r="C24" s="32">
        <v>60</v>
      </c>
      <c r="D24" s="33">
        <f>B24+C24</f>
        <v>410</v>
      </c>
      <c r="E24" s="65"/>
      <c r="F24" s="65"/>
      <c r="G24" s="65"/>
      <c r="H24" s="65"/>
      <c r="I24" s="65"/>
      <c r="J24" s="65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ht="15" customHeight="1" x14ac:dyDescent="0.45"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</sheetData>
  <mergeCells count="1">
    <mergeCell ref="E1:J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TUTTE</vt:lpstr>
      <vt:lpstr>SUD ITALIA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dcterms:created xsi:type="dcterms:W3CDTF">2014-05-09T12:41:57Z</dcterms:created>
  <dcterms:modified xsi:type="dcterms:W3CDTF">2014-05-14T19:19:03Z</dcterms:modified>
</cp:coreProperties>
</file>